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6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7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8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9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0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Savaitės/2024/Rugpjūtis/"/>
    </mc:Choice>
  </mc:AlternateContent>
  <xr:revisionPtr revIDLastSave="2183" documentId="13_ncr:1_{3381116A-33B0-4A39-ACBC-A88DA9DC30EA}" xr6:coauthVersionLast="47" xr6:coauthVersionMax="47" xr10:uidLastSave="{9CB5A22F-F037-4B5D-BAD1-2DE57305895C}"/>
  <bookViews>
    <workbookView xWindow="-120" yWindow="-120" windowWidth="29040" windowHeight="15840" xr2:uid="{00000000-000D-0000-FFFF-FFFF00000000}"/>
  </bookViews>
  <sheets>
    <sheet name="08.02-08.08" sheetId="14" r:id="rId1"/>
    <sheet name="07.26-08.01" sheetId="13" r:id="rId2"/>
    <sheet name="07.19-07.25" sheetId="12" r:id="rId3"/>
    <sheet name="07.12-07.18" sheetId="11" r:id="rId4"/>
    <sheet name="07.05-07.11" sheetId="10" r:id="rId5"/>
    <sheet name="06.28-07.04" sheetId="8" r:id="rId6"/>
    <sheet name="06.21-06.27" sheetId="6" r:id="rId7"/>
    <sheet name="06.14-06.20" sheetId="5" r:id="rId8"/>
    <sheet name="06.07-06.13" sheetId="4" r:id="rId9"/>
    <sheet name="05.31-06.06" sheetId="3" r:id="rId10"/>
    <sheet name="05.24-05.30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4" l="1"/>
  <c r="E40" i="14"/>
  <c r="D40" i="14"/>
  <c r="I12" i="14"/>
  <c r="I36" i="14" l="1"/>
  <c r="I20" i="14"/>
  <c r="I25" i="14"/>
  <c r="I18" i="14"/>
  <c r="F31" i="14"/>
  <c r="I23" i="14"/>
  <c r="F11" i="14"/>
  <c r="F22" i="14" l="1"/>
  <c r="F37" i="14"/>
  <c r="I4" i="14" l="1"/>
  <c r="I14" i="14"/>
  <c r="I16" i="14"/>
  <c r="I38" i="14"/>
  <c r="F38" i="14"/>
  <c r="I37" i="14"/>
  <c r="F33" i="14"/>
  <c r="I31" i="14"/>
  <c r="F28" i="14"/>
  <c r="F35" i="14"/>
  <c r="I27" i="14"/>
  <c r="F27" i="14"/>
  <c r="F24" i="14"/>
  <c r="I26" i="14"/>
  <c r="F26" i="14"/>
  <c r="I9" i="14"/>
  <c r="I21" i="14"/>
  <c r="F21" i="14"/>
  <c r="I19" i="14"/>
  <c r="F19" i="14"/>
  <c r="F30" i="14"/>
  <c r="F32" i="14"/>
  <c r="I15" i="14"/>
  <c r="F15" i="14"/>
  <c r="I13" i="14"/>
  <c r="F13" i="14"/>
  <c r="I11" i="14"/>
  <c r="I10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<sst xmlns="http://schemas.openxmlformats.org/spreadsheetml/2006/main" count="1619" uniqueCount="197">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</sst>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77"/>
    </tableStyle>
    <tableStyle name="Table Style 2" pivot="0" count="1" xr9:uid="{27931E3F-712C-485E-A1F4-53DFE01A40F1}">
      <tableStyleElement type="wholeTable" dxfId="376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75" dataDxfId="373" totalsRowDxfId="372" headerRowBorderDxfId="37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71" totalsRowDxfId="370"/>
    <tableColumn id="2" xr3:uid="{391E53E3-C116-4F20-BA61-92F78FDE8029}" name="#_x000a_LW" totalsRowLabel=" " dataDxfId="369" totalsRowDxfId="368"/>
    <tableColumn id="3" xr3:uid="{0EF21B36-1E38-46A6-AD8E-942473ABD866}" name="Filmas _x000a_(Movie)" totalsRowLabel="Total (37)" dataDxfId="367" totalsRowDxfId="366"/>
    <tableColumn id="4" xr3:uid="{DF7A334E-A874-43F6-88C0-3DB1EDAEFB3C}" name="Pajamos _x000a_(GBO)" totalsRowFunction="sum" dataDxfId="365" totalsRowDxfId="364"/>
    <tableColumn id="5" xr3:uid="{04EECB2E-D193-47C9-9664-D2ED55F6E53E}" name="Pajamos _x000a_praeita sav._x000a_(GBO LW)" totalsRowFunction="custom" dataDxfId="363" totalsRowDxfId="362">
      <totalsRowFormula>SUBTOTAL(109,Table1324567891011[Pajamos 
(GBO)])</totalsRowFormula>
    </tableColumn>
    <tableColumn id="6" xr3:uid="{D9360F8D-C76F-43BC-969F-C58FADB607BF}" name="Pakitimas_x000a_(Change)" totalsRowFunction="custom" dataDxfId="361" totalsRowDxfId="36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59" totalsRowDxfId="358"/>
    <tableColumn id="8" xr3:uid="{3FF82E2B-8658-4766-A319-8CCA18784E6B}" name="Seansų sk. _x000a_(Show count)" dataDxfId="357" totalsRowDxfId="356"/>
    <tableColumn id="9" xr3:uid="{A122C9C0-EA11-4E1C-9E9B-DACC5C86456E}" name="Lankomumo vid._x000a_(Average ADM)" dataDxfId="355" totalsRowDxfId="354">
      <calculatedColumnFormula>G3/H3</calculatedColumnFormula>
    </tableColumn>
    <tableColumn id="10" xr3:uid="{3EF7BCF3-98A5-4BD4-B8D4-7206AA0F0E55}" name="Kopijų sk. _x000a_(DCO count)" dataDxfId="353" totalsRowDxfId="352"/>
    <tableColumn id="11" xr3:uid="{AC581694-9309-4A2B-B7F4-7F213313FEEB}" name="Rodymo savaitė_x000a_(Week on screen)" dataDxfId="351" totalsRowDxfId="350"/>
    <tableColumn id="12" xr3:uid="{0623DB68-8C32-4B55-93CE-DC5E5D479546}" name="Bendros pajamos _x000a_(Total GBO)" dataDxfId="349" totalsRowDxfId="348"/>
    <tableColumn id="13" xr3:uid="{B951EBC4-FD27-4C4F-B5C2-24E937435A8E}" name="Bendras žiūrovų sk._x000a_(Total ADM)" dataDxfId="347" totalsRowDxfId="346"/>
    <tableColumn id="14" xr3:uid="{3CAC0817-6F47-4158-BC69-07A07FAB5A6C}" name="Premjeros data _x000a_(Release date)" dataDxfId="345" totalsRowDxfId="344"/>
    <tableColumn id="15" xr3:uid="{872499A5-6FF6-4E72-93C5-8D8D51705743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69" dataDxfId="67" totalsRowDxfId="66" headerRowBorderDxfId="6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65" totalsRowDxfId="64"/>
    <tableColumn id="2" xr3:uid="{B3454D60-6D2E-4DF6-A511-09C0BF28D47C}" name="#_x000a_LW" dataDxfId="63" totalsRowDxfId="62"/>
    <tableColumn id="3" xr3:uid="{43C0A685-7248-48AF-B5D4-FCB8382D54C4}" name="Filmas _x000a_(Movie)" totalsRowLabel="Total (36)" dataDxfId="61" totalsRowDxfId="60"/>
    <tableColumn id="4" xr3:uid="{011775B1-EAB5-4D31-A092-1DFF0BD63D2D}" name="Pajamos _x000a_(GBO)" totalsRowFunction="sum" dataDxfId="59" totalsRowDxfId="58"/>
    <tableColumn id="5" xr3:uid="{3D4F41C3-68AC-4B52-BEA8-FA73D48D2E00}" name="Pajamos _x000a_praeita sav._x000a_(GBO LW)" totalsRowLabel="228 478 €" dataDxfId="57" totalsRowDxfId="56"/>
    <tableColumn id="6" xr3:uid="{13340EA6-C652-4B3D-867E-B67D62DBE66B}" name="Pakitimas_x000a_(Change)" totalsRowFunction="custom" dataDxfId="55" totalsRowDxfId="5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53" totalsRowDxfId="52"/>
    <tableColumn id="8" xr3:uid="{1AB3A279-CF4A-4C72-A9DC-C02FB467CC56}" name="Seansų sk. _x000a_(Show count)" dataDxfId="51" totalsRowDxfId="50"/>
    <tableColumn id="9" xr3:uid="{172513C7-DC83-4998-B2B7-7B937B5BE88D}" name="Lankomumo vid._x000a_(Average ADM)" dataDxfId="49" totalsRowDxfId="48">
      <calculatedColumnFormula>G3/H3</calculatedColumnFormula>
    </tableColumn>
    <tableColumn id="10" xr3:uid="{D12B2A51-3D9E-4511-9F44-8A1B69EB5539}" name="Kopijų sk. _x000a_(DCO count)" dataDxfId="47" totalsRowDxfId="46"/>
    <tableColumn id="11" xr3:uid="{DD6831F6-7322-4A87-A887-894A86157065}" name="Rodymo savaitė_x000a_(Week on screen)" dataDxfId="45" totalsRowDxfId="44"/>
    <tableColumn id="12" xr3:uid="{CBF54D99-BC3E-449C-A261-B9CBC75D87F9}" name="Bendros pajamos _x000a_(Total GBO)" dataDxfId="43" totalsRowDxfId="42"/>
    <tableColumn id="13" xr3:uid="{80171298-D2E5-491A-AB5C-0867C4776906}" name="Bendras žiūrovų sk._x000a_(Total ADM)" dataDxfId="41" totalsRowDxfId="40"/>
    <tableColumn id="14" xr3:uid="{4B579497-93E6-4ECE-958D-6AAB5F67C395}" name="Premjeros data _x000a_(Release date)" dataDxfId="39" totalsRowDxfId="38"/>
    <tableColumn id="15" xr3:uid="{1D266629-D00E-4FF0-8222-7C4F75A66396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35" dataDxfId="33" totalsRowDxfId="32" headerRowBorderDxfId="3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31" totalsRowDxfId="30"/>
    <tableColumn id="2" xr3:uid="{D6AA89DD-F402-49ED-B2CA-B45ED30EB6A8}" name="#_x000a_LW" dataDxfId="29" totalsRowDxfId="28"/>
    <tableColumn id="3" xr3:uid="{8524161D-F780-40E6-96D9-D46D84D91E1F}" name="Filmas _x000a_(Movie)" totalsRowLabel="Total (35)" dataDxfId="27" totalsRowDxfId="26"/>
    <tableColumn id="4" xr3:uid="{898DAD4F-B56E-4B96-9BAF-7609A0041E01}" name="Pajamos _x000a_(GBO)" totalsRowFunction="sum" dataDxfId="25" totalsRowDxfId="24"/>
    <tableColumn id="5" xr3:uid="{C59F2D4C-5823-45F4-9D98-114FFD01A927}" name="Pajamos _x000a_praeita sav._x000a_(GBO LW)" totalsRowLabel="167 051 €" dataDxfId="23" totalsRowDxfId="22"/>
    <tableColumn id="6" xr3:uid="{F957FCE3-B2E4-448E-8740-03D906BC5EB7}" name="Pakitimas_x000a_(Change)" totalsRowFunction="custom" dataDxfId="21" totalsRowDxfId="2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19" totalsRowDxfId="18"/>
    <tableColumn id="8" xr3:uid="{2BB64C16-9186-4C4A-A0C9-08323CEFC402}" name="Seansų sk. _x000a_(Show count)" dataDxfId="17" totalsRowDxfId="16"/>
    <tableColumn id="9" xr3:uid="{F6C07FA5-1C03-4357-A44D-0B81FC66E2AF}" name="Lankomumo vid._x000a_(Average ADM)" dataDxfId="15" totalsRowDxfId="14">
      <calculatedColumnFormula>G3/H3</calculatedColumnFormula>
    </tableColumn>
    <tableColumn id="10" xr3:uid="{A3E561A1-4C0E-457E-84AA-349FD64794AE}" name="Kopijų sk. _x000a_(DCO count)" dataDxfId="13" totalsRowDxfId="12"/>
    <tableColumn id="11" xr3:uid="{E20BF4A7-9048-401E-A6FA-983414B01ED2}" name="Rodymo savaitė_x000a_(Week on screen)" dataDxfId="11" totalsRowDxfId="10"/>
    <tableColumn id="12" xr3:uid="{67BC01BA-5CB2-41D3-AB69-350EFF0FD930}" name="Bendros pajamos _x000a_(Total GBO)" dataDxfId="9" totalsRowDxfId="8"/>
    <tableColumn id="13" xr3:uid="{37483393-9FD8-4B34-8B9D-DE79FEFE93B2}" name="Bendras žiūrovų sk._x000a_(Total ADM)" dataDxfId="7" totalsRowDxfId="6"/>
    <tableColumn id="14" xr3:uid="{EADF24B6-15DA-48EA-B223-A587598EEB24}" name="Premjeros data _x000a_(Release date)" dataDxfId="5" totalsRowDxfId="4"/>
    <tableColumn id="15" xr3:uid="{5103FA11-CF5D-49EC-A2A1-D131ABB2109C}" name="Platintojas _x000a_(Distributor)" totalsRowLabel=" " dataDxfId="3" totalsRowDxfId="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41" dataDxfId="339" totalsRowDxfId="338" headerRowBorderDxfId="34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37" totalsRowDxfId="336"/>
    <tableColumn id="2" xr3:uid="{D81A475C-6E1A-4CC5-95C5-8A7715F53525}" name="#_x000a_LW" totalsRowLabel=" " dataDxfId="335" totalsRowDxfId="334"/>
    <tableColumn id="3" xr3:uid="{CBF3724D-3D48-4A1B-86BA-655ACCFC0B93}" name="Filmas _x000a_(Movie)" totalsRowLabel="Total (35)" dataDxfId="333" totalsRowDxfId="332"/>
    <tableColumn id="4" xr3:uid="{693A8A79-EBA9-4B8F-B2E4-CCE446032BB7}" name="Pajamos _x000a_(GBO)" totalsRowFunction="sum" dataDxfId="331" totalsRowDxfId="330"/>
    <tableColumn id="5" xr3:uid="{6986E924-7DAD-4D3D-9855-0097B4AB3EA3}" name="Pajamos _x000a_praeita sav._x000a_(GBO LW)" totalsRowLabel="436 983 €" dataDxfId="329" totalsRowDxfId="328"/>
    <tableColumn id="6" xr3:uid="{51550285-A5F2-4BEB-A7CB-11F0A178A3DF}" name="Pakitimas_x000a_(Change)" totalsRowFunction="custom" dataDxfId="327" totalsRowDxfId="32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25" totalsRowDxfId="324"/>
    <tableColumn id="8" xr3:uid="{E1E02BC8-5379-4FA9-9ABE-41BFE39D97E2}" name="Seansų sk. _x000a_(Show count)" dataDxfId="323" totalsRowDxfId="322"/>
    <tableColumn id="9" xr3:uid="{1DF6DA76-F0D4-4BDF-AAAC-81FAF84CE776}" name="Lankomumo vid._x000a_(Average ADM)" dataDxfId="321" totalsRowDxfId="320">
      <calculatedColumnFormula>G3/H3</calculatedColumnFormula>
    </tableColumn>
    <tableColumn id="10" xr3:uid="{FBDDC412-1A00-4901-89C8-77EA56BFC03E}" name="Kopijų sk. _x000a_(DCO count)" dataDxfId="319" totalsRowDxfId="318"/>
    <tableColumn id="11" xr3:uid="{E135FB4B-B7DD-4806-97D4-4F4BADEADAEA}" name="Rodymo savaitė_x000a_(Week on screen)" dataDxfId="317" totalsRowDxfId="316"/>
    <tableColumn id="12" xr3:uid="{681BA0AC-1855-4D64-BC36-E41B38E85EE1}" name="Bendros pajamos _x000a_(Total GBO)" dataDxfId="315" totalsRowDxfId="314"/>
    <tableColumn id="13" xr3:uid="{2C45267F-BBDB-48CF-9DC2-6CC9D0FE8B9D}" name="Bendras žiūrovų sk._x000a_(Total ADM)" dataDxfId="313" totalsRowDxfId="312"/>
    <tableColumn id="14" xr3:uid="{52D2F4BA-3250-44E4-9292-6CCDAFA08104}" name="Premjeros data _x000a_(Release date)" dataDxfId="311" totalsRowDxfId="310"/>
    <tableColumn id="15" xr3:uid="{E2DB82CA-1F26-4047-81C3-E4626EF3076F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07" dataDxfId="305" totalsRowDxfId="304" headerRowBorderDxfId="30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03" totalsRowDxfId="302"/>
    <tableColumn id="2" xr3:uid="{1EE3A9CF-CC8B-42F6-A25D-6E918EDC8248}" name="#_x000a_LW" totalsRowLabel=" " dataDxfId="301" totalsRowDxfId="300"/>
    <tableColumn id="3" xr3:uid="{EB412BC6-2943-4F72-BC5A-C1B9CD3D404D}" name="Filmas _x000a_(Movie)" totalsRowLabel="Total (36)" dataDxfId="299" totalsRowDxfId="298"/>
    <tableColumn id="4" xr3:uid="{3992A40C-B53E-4966-B61B-E302C5AD0F38}" name="Pajamos _x000a_(GBO)" totalsRowFunction="sum" dataDxfId="297" totalsRowDxfId="296"/>
    <tableColumn id="5" xr3:uid="{C71F856A-AAC4-4FE1-99C9-D5673D8727B3}" name="Pajamos _x000a_praeita sav._x000a_(GBO LW)" totalsRowLabel="423 300 €" dataDxfId="295" totalsRowDxfId="294"/>
    <tableColumn id="6" xr3:uid="{D3DA4DFB-5D0B-4469-A12E-02CEFCF6E7AD}" name="Pakitimas_x000a_(Change)" totalsRowFunction="custom" dataDxfId="293" totalsRowDxfId="29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291" totalsRowDxfId="290"/>
    <tableColumn id="8" xr3:uid="{3205D719-3408-4BEE-B7BE-8DCC9273DA33}" name="Seansų sk. _x000a_(Show count)" dataDxfId="289" totalsRowDxfId="288"/>
    <tableColumn id="9" xr3:uid="{B04F683C-78B7-4196-9FB8-2D9A1B73CC62}" name="Lankomumo vid._x000a_(Average ADM)" dataDxfId="287" totalsRowDxfId="286">
      <calculatedColumnFormula>G3/H3</calculatedColumnFormula>
    </tableColumn>
    <tableColumn id="10" xr3:uid="{28C1CF41-26FD-4213-8970-81F2364647F4}" name="Kopijų sk. _x000a_(DCO count)" dataDxfId="285" totalsRowDxfId="284"/>
    <tableColumn id="11" xr3:uid="{8DA29365-BB58-44A1-AA54-8A4D7E92148A}" name="Rodymo savaitė_x000a_(Week on screen)" dataDxfId="283" totalsRowDxfId="282"/>
    <tableColumn id="12" xr3:uid="{6BD1D608-1176-4F20-BD88-CB497A29C9F6}" name="Bendros pajamos _x000a_(Total GBO)" dataDxfId="281" totalsRowDxfId="280"/>
    <tableColumn id="13" xr3:uid="{1DC00D84-252F-4DCA-A7EA-82DE71D044ED}" name="Bendras žiūrovų sk._x000a_(Total ADM)" dataDxfId="279" totalsRowDxfId="278"/>
    <tableColumn id="14" xr3:uid="{14BB7608-6348-4A00-ABF6-6928B72F96BC}" name="Premjeros data _x000a_(Release date)" dataDxfId="277" totalsRowDxfId="276"/>
    <tableColumn id="15" xr3:uid="{EA1126C3-B1E2-4904-857A-BAFCF5AF79F6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73" dataDxfId="271" totalsRowDxfId="270" headerRowBorderDxfId="27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69" totalsRowDxfId="268"/>
    <tableColumn id="2" xr3:uid="{B7CE7ADF-84CC-4A51-B4EA-D0B89A6820E2}" name="#_x000a_LW" totalsRowLabel=" " dataDxfId="267" totalsRowDxfId="266"/>
    <tableColumn id="3" xr3:uid="{F2054839-B83C-421D-BDC3-035138FB32BF}" name="Filmas _x000a_(Movie)" totalsRowLabel="Total (28)" dataDxfId="265" totalsRowDxfId="264"/>
    <tableColumn id="4" xr3:uid="{3E0C33AC-1AD5-4753-BE5B-F4310A08849E}" name="Pajamos _x000a_(GBO)" totalsRowFunction="custom" dataDxfId="263" totalsRowDxfId="262">
      <totalsRowFormula>SUM(Table132456789[Pajamos 
(GBO)])</totalsRowFormula>
    </tableColumn>
    <tableColumn id="5" xr3:uid="{B26A6D52-74B3-4B35-95F0-D5968F3A897A}" name="Pajamos _x000a_praeita sav._x000a_(GBO LW)" totalsRowLabel="498 567 €" dataDxfId="261" totalsRowDxfId="260"/>
    <tableColumn id="6" xr3:uid="{B1B248AD-2A56-4D8D-A980-EB0CC0CC3329}" name="Pakitimas_x000a_(Change)" totalsRowFunction="custom" dataDxfId="259" totalsRowDxfId="25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57" totalsRowDxfId="256">
      <totalsRowFormula>SUM(Table132456789[Žiūrovų sk. 
(ADM)])</totalsRowFormula>
    </tableColumn>
    <tableColumn id="8" xr3:uid="{98F554BF-D792-4170-B689-BBD52FB90888}" name="Seansų sk. _x000a_(Show count)" dataDxfId="255" totalsRowDxfId="254"/>
    <tableColumn id="9" xr3:uid="{3E4130C1-8A08-4D7D-A6E2-468D12E55FA2}" name="Lankomumo vid._x000a_(Average ADM)" dataDxfId="253" totalsRowDxfId="252">
      <calculatedColumnFormula>G3/H3</calculatedColumnFormula>
    </tableColumn>
    <tableColumn id="10" xr3:uid="{186776C0-137D-47FE-80B6-9A244A0224B8}" name="Kopijų sk. _x000a_(DCO count)" dataDxfId="251" totalsRowDxfId="250"/>
    <tableColumn id="11" xr3:uid="{36DB1FF3-9238-4FEB-809A-04D887184488}" name="Rodymo savaitė_x000a_(Week on screen)" dataDxfId="249" totalsRowDxfId="248"/>
    <tableColumn id="12" xr3:uid="{4B1260EF-DA15-4F8F-8CA1-9B69189258FC}" name="Bendros pajamos _x000a_(Total GBO)" dataDxfId="247" totalsRowDxfId="246"/>
    <tableColumn id="13" xr3:uid="{8F9FEB28-9C8E-4282-A4C3-EBFE55DDD782}" name="Bendras žiūrovų sk._x000a_(Total ADM)" dataDxfId="245" totalsRowDxfId="244"/>
    <tableColumn id="14" xr3:uid="{4EEFF08F-9BA2-4264-9949-DE06E38BCA35}" name="Premjeros data _x000a_(Release date)" dataDxfId="243" totalsRowDxfId="242"/>
    <tableColumn id="15" xr3:uid="{A4214E49-1761-497F-BB12-25DD65F126CA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39" dataDxfId="237" totalsRowDxfId="236" headerRowBorderDxfId="23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35" totalsRowDxfId="234"/>
    <tableColumn id="2" xr3:uid="{0DEA95E3-9BE7-4192-AAD1-3C90B849D70D}" name="#_x000a_LW" totalsRowLabel=" " dataDxfId="233" totalsRowDxfId="232"/>
    <tableColumn id="3" xr3:uid="{46BC61AD-4F0E-4AC7-BECE-F282D90F1749}" name="Filmas _x000a_(Movie)" totalsRowLabel="Total (27)" dataDxfId="231" totalsRowDxfId="230"/>
    <tableColumn id="4" xr3:uid="{D898994A-3E30-4699-8796-47A35478A80F}" name="Pajamos _x000a_(GBO)" totalsRowFunction="custom" dataDxfId="229" totalsRowDxfId="228">
      <totalsRowFormula>SUM(Table13245678[Pajamos 
(GBO)])</totalsRowFormula>
    </tableColumn>
    <tableColumn id="5" xr3:uid="{DBF7BAE1-06C0-4603-9D4B-27C1F0549BA8}" name="Pajamos _x000a_praeita sav._x000a_(GBO LW)" totalsRowLabel="361 495 €" dataDxfId="227" totalsRowDxfId="226"/>
    <tableColumn id="6" xr3:uid="{A5EC53AE-84CE-4D41-8DB5-FF37FB282F70}" name="Pakitimas_x000a_(Change)" totalsRowFunction="custom" dataDxfId="225" totalsRowDxfId="22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23" totalsRowDxfId="222">
      <totalsRowFormula>SUM(Table13245678[Žiūrovų sk. 
(ADM)])</totalsRowFormula>
    </tableColumn>
    <tableColumn id="8" xr3:uid="{B0B369B7-B7F6-43BF-A275-CC74336B7C7F}" name="Seansų sk. _x000a_(Show count)" dataDxfId="221" totalsRowDxfId="220"/>
    <tableColumn id="9" xr3:uid="{031D5945-EFCD-451F-967C-E2C1C8DDB5B1}" name="Lankomumo vid._x000a_(Average ADM)" dataDxfId="219" totalsRowDxfId="218">
      <calculatedColumnFormula>G3/H3</calculatedColumnFormula>
    </tableColumn>
    <tableColumn id="10" xr3:uid="{9D995014-646F-4C44-BDA9-ABAB85F218A5}" name="Kopijų sk. _x000a_(DCO count)" dataDxfId="217" totalsRowDxfId="216"/>
    <tableColumn id="11" xr3:uid="{37734F83-0523-4136-984E-7AD432235607}" name="Rodymo savaitė_x000a_(Week on screen)" dataDxfId="215" totalsRowDxfId="214"/>
    <tableColumn id="12" xr3:uid="{A88F3D51-9969-42AE-88DB-2606A6F86B7E}" name="Bendros pajamos _x000a_(Total GBO)" dataDxfId="213" totalsRowDxfId="212"/>
    <tableColumn id="13" xr3:uid="{7C81609C-E38E-493C-9F80-78A729775AD7}" name="Bendras žiūrovų sk._x000a_(Total ADM)" dataDxfId="211" totalsRowDxfId="210"/>
    <tableColumn id="14" xr3:uid="{CEDEBA73-4A67-4690-8631-4EFB70EA1EC4}" name="Premjeros data _x000a_(Release date)" dataDxfId="209" totalsRowDxfId="208"/>
    <tableColumn id="15" xr3:uid="{B7ABFA3A-27BD-4081-BA9E-27CC75A18350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05" dataDxfId="203" totalsRowDxfId="202" headerRowBorderDxfId="20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01" totalsRowDxfId="200"/>
    <tableColumn id="2" xr3:uid="{2C94C949-1A82-4E47-B08F-DD61445C20FB}" name="#_x000a_LW" totalsRowLabel=" " dataDxfId="199" totalsRowDxfId="198"/>
    <tableColumn id="3" xr3:uid="{EB367BF3-5B66-47FC-BE8D-8BCC8F741EFB}" name="Filmas _x000a_(Movie)" totalsRowLabel="Total (29)" dataDxfId="197" totalsRowDxfId="196"/>
    <tableColumn id="4" xr3:uid="{A99EA556-4802-47A8-BDCD-AD821C4D50E6}" name="Pajamos _x000a_(GBO)" totalsRowFunction="custom" dataDxfId="195" totalsRowDxfId="194">
      <totalsRowFormula>SUM(Table1324567[Pajamos 
(GBO)])</totalsRowFormula>
    </tableColumn>
    <tableColumn id="5" xr3:uid="{896383BA-50B0-4769-8104-F60A3B09F78B}" name="Pajamos _x000a_praeita sav._x000a_(GBO LW)" totalsRowLabel="450 444 €" dataDxfId="193" totalsRowDxfId="192"/>
    <tableColumn id="6" xr3:uid="{B3FE7C3E-B05D-4EEC-B5F8-B80ECB99D54E}" name="Pakitimas_x000a_(Change)" totalsRowFunction="custom" dataDxfId="191" totalsRowDxfId="19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189" totalsRowDxfId="188">
      <totalsRowFormula>SUM(Table1324567[Žiūrovų sk. 
(ADM)])</totalsRowFormula>
    </tableColumn>
    <tableColumn id="8" xr3:uid="{D91F8A43-0BBF-47F1-8A14-9729F3229D1B}" name="Seansų sk. _x000a_(Show count)" dataDxfId="187" totalsRowDxfId="186"/>
    <tableColumn id="9" xr3:uid="{52284C55-ED91-439D-8BFF-46F89A5A0A82}" name="Lankomumo vid._x000a_(Average ADM)" dataDxfId="185" totalsRowDxfId="184">
      <calculatedColumnFormula>G3/H3</calculatedColumnFormula>
    </tableColumn>
    <tableColumn id="10" xr3:uid="{75371280-52C0-4A3A-905A-981561460979}" name="Kopijų sk. _x000a_(DCO count)" dataDxfId="183" totalsRowDxfId="182"/>
    <tableColumn id="11" xr3:uid="{2653329A-8CAB-42B5-B92B-A82EE27D97DA}" name="Rodymo savaitė_x000a_(Week on screen)" dataDxfId="181" totalsRowDxfId="180"/>
    <tableColumn id="12" xr3:uid="{2B0CE343-A352-40F5-9C7B-159F15DA3CF9}" name="Bendros pajamos _x000a_(Total GBO)" dataDxfId="179" totalsRowDxfId="178"/>
    <tableColumn id="13" xr3:uid="{4BB51F50-48F2-49C5-9002-7634E3859145}" name="Bendras žiūrovų sk._x000a_(Total ADM)" dataDxfId="177" totalsRowDxfId="176"/>
    <tableColumn id="14" xr3:uid="{CAA96BC5-4A0F-4219-95F2-24B273A5BA4C}" name="Premjeros data _x000a_(Release date)" dataDxfId="175" totalsRowDxfId="174"/>
    <tableColumn id="15" xr3:uid="{7E58168E-00FD-44EC-A02A-8B0CF683888D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71" dataDxfId="169" totalsRowDxfId="168" headerRowBorderDxfId="17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67" totalsRowDxfId="166"/>
    <tableColumn id="2" xr3:uid="{B3D186EE-C187-44B0-BC7F-3677321D2DB5}" name="#_x000a_LW" totalsRowLabel=" " dataDxfId="165" totalsRowDxfId="164"/>
    <tableColumn id="3" xr3:uid="{86B28D81-1FEB-4652-B6AA-7E3BCD0B3DD9}" name="Filmas _x000a_(Movie)" totalsRowLabel="Total (38)" dataDxfId="163" totalsRowDxfId="162"/>
    <tableColumn id="4" xr3:uid="{A678BF0D-E96A-4D0B-A25A-5A44729596A6}" name="Pajamos _x000a_(GBO)" totalsRowFunction="sum" dataDxfId="161" totalsRowDxfId="160"/>
    <tableColumn id="5" xr3:uid="{2B1ECEF6-A8A5-44C1-ABFD-D8C65C4C8F27}" name="Pajamos _x000a_praeita sav._x000a_(GBO LW)" totalsRowLabel="559 682 €" dataDxfId="159" totalsRowDxfId="158"/>
    <tableColumn id="6" xr3:uid="{79D2D939-B392-4CFB-B379-43DDC757166B}" name="Pakitimas_x000a_(Change)" totalsRowFunction="custom" dataDxfId="157" totalsRowDxfId="15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55" totalsRowDxfId="154"/>
    <tableColumn id="8" xr3:uid="{B3BD92A3-4838-4B45-8577-D13A7D86BDC0}" name="Seansų sk. _x000a_(Show count)" dataDxfId="153" totalsRowDxfId="152"/>
    <tableColumn id="9" xr3:uid="{08D42EC5-D301-41A4-9AD1-4110BB500456}" name="Lankomumo vid._x000a_(Average ADM)" dataDxfId="151" totalsRowDxfId="150">
      <calculatedColumnFormula>G3/H3</calculatedColumnFormula>
    </tableColumn>
    <tableColumn id="10" xr3:uid="{04D151BC-54E5-446C-9F66-D6F091905EAE}" name="Kopijų sk. _x000a_(DCO count)" dataDxfId="149" totalsRowDxfId="148"/>
    <tableColumn id="11" xr3:uid="{3C6E8EC4-F2EA-4217-8B8D-7E12ED109483}" name="Rodymo savaitė_x000a_(Week on screen)" dataDxfId="147" totalsRowDxfId="146"/>
    <tableColumn id="12" xr3:uid="{DE997AC6-2535-4DE4-B036-2B1042D5EB19}" name="Bendros pajamos _x000a_(Total GBO)" dataDxfId="145" totalsRowDxfId="144"/>
    <tableColumn id="13" xr3:uid="{661F3C1E-7B86-430C-B32E-698C94C0E774}" name="Bendras žiūrovų sk._x000a_(Total ADM)" dataDxfId="143" totalsRowDxfId="142"/>
    <tableColumn id="14" xr3:uid="{11F16521-F96D-4C4C-B60A-F3D50735BDF1}" name="Premjeros data _x000a_(Release date)" dataDxfId="141" totalsRowDxfId="140"/>
    <tableColumn id="15" xr3:uid="{722A71BA-5469-4430-9D5B-D0C498584C1B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37" dataDxfId="135" totalsRowDxfId="134" headerRowBorderDxfId="13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33" totalsRowDxfId="132"/>
    <tableColumn id="2" xr3:uid="{B48D81CC-D140-40AC-98F1-2C4B21A348D4}" name="#_x000a_LW" totalsRowLabel=" " dataDxfId="131" totalsRowDxfId="130"/>
    <tableColumn id="3" xr3:uid="{2CD838AB-64D3-43BE-B6DC-327062BCF16E}" name="Filmas _x000a_(Movie)" totalsRowLabel="Total (42)" dataDxfId="129" totalsRowDxfId="128"/>
    <tableColumn id="4" xr3:uid="{353376D3-DBF8-498B-A5F3-EECA66680254}" name="Pajamos _x000a_(GBO)" totalsRowFunction="sum" dataDxfId="127" totalsRowDxfId="126"/>
    <tableColumn id="5" xr3:uid="{AD7D7B4A-D2A1-4E65-AB8D-5865BEAA0406}" name="Pajamos _x000a_praeita sav._x000a_(GBO LW)" totalsRowLabel="353 051 €" dataDxfId="125" totalsRowDxfId="124"/>
    <tableColumn id="6" xr3:uid="{48BF4300-391A-4E04-810E-91AB58BCB9F4}" name="Pakitimas_x000a_(Change)" totalsRowFunction="custom" dataDxfId="123" totalsRowDxfId="12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21" totalsRowDxfId="120"/>
    <tableColumn id="8" xr3:uid="{290B8321-5486-46FE-A48F-E72E5A068B72}" name="Seansų sk. _x000a_(Show count)" dataDxfId="119" totalsRowDxfId="118"/>
    <tableColumn id="9" xr3:uid="{83D3AED2-123C-4D42-A5C7-BD79D2423BF0}" name="Lankomumo vid._x000a_(Average ADM)" dataDxfId="117" totalsRowDxfId="116">
      <calculatedColumnFormula>G3/H3</calculatedColumnFormula>
    </tableColumn>
    <tableColumn id="10" xr3:uid="{50779FA8-94A3-451A-B052-6318C8EAC2A0}" name="Kopijų sk. _x000a_(DCO count)" dataDxfId="115" totalsRowDxfId="114"/>
    <tableColumn id="11" xr3:uid="{7E1E295A-0748-4149-BB50-3FAB6F0AA697}" name="Rodymo savaitė_x000a_(Week on screen)" dataDxfId="113" totalsRowDxfId="112"/>
    <tableColumn id="12" xr3:uid="{DFA85FF2-A2C7-4FA5-B11A-7CB73EC0E2EB}" name="Bendros pajamos _x000a_(Total GBO)" dataDxfId="111" totalsRowDxfId="110"/>
    <tableColumn id="13" xr3:uid="{0BC8F89B-FF96-4188-98FE-333D17DEA10B}" name="Bendras žiūrovų sk._x000a_(Total ADM)" dataDxfId="109" totalsRowDxfId="108"/>
    <tableColumn id="14" xr3:uid="{F3DFC707-1E8E-4AD4-847C-E0A9A88C1FA0}" name="Premjeros data _x000a_(Release date)" dataDxfId="107" totalsRowDxfId="106"/>
    <tableColumn id="15" xr3:uid="{1D69D9B0-99BA-43C0-9292-75DC78411739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03" dataDxfId="101" totalsRowDxfId="100" headerRowBorderDxfId="10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99" totalsRowDxfId="98"/>
    <tableColumn id="2" xr3:uid="{CCB878B9-77F9-4CB4-818B-215C76E664E1}" name="#_x000a_LW" totalsRowLabel=" " dataDxfId="97" totalsRowDxfId="96"/>
    <tableColumn id="3" xr3:uid="{A7B72820-F7E4-4E87-94C7-8A3E209D4844}" name="Filmas _x000a_(Movie)" totalsRowLabel="Total (47)" dataDxfId="95" totalsRowDxfId="94"/>
    <tableColumn id="4" xr3:uid="{833F7344-D460-4D38-AEF8-13275EBECD59}" name="Pajamos _x000a_(GBO)" totalsRowFunction="sum" dataDxfId="93" totalsRowDxfId="92"/>
    <tableColumn id="5" xr3:uid="{A4E96AE3-685C-4D46-AC9A-4F9CA9ADB468}" name="Pajamos _x000a_praeita sav._x000a_(GBO LW)" totalsRowFunction="custom" dataDxfId="91" totalsRowDxfId="90">
      <totalsRowFormula>SUBTOTAL(109,Table132[Pajamos 
(GBO)])</totalsRowFormula>
    </tableColumn>
    <tableColumn id="6" xr3:uid="{19B5A0AA-AB06-423E-B8AC-9D2345491AFC}" name="Pakitimas_x000a_(Change)" totalsRowFunction="custom" dataDxfId="89" totalsRowDxfId="8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87" totalsRowDxfId="86"/>
    <tableColumn id="8" xr3:uid="{3CBF8E42-FCBA-4166-9DF3-B4ADE4CD20A6}" name="Seansų sk. _x000a_(Show count)" dataDxfId="85" totalsRowDxfId="84"/>
    <tableColumn id="9" xr3:uid="{E7F0013B-2F0B-4E7F-BC44-B80F06E982F8}" name="Lankomumo vid._x000a_(Average ADM)" dataDxfId="83" totalsRowDxfId="82">
      <calculatedColumnFormula>G3/H3</calculatedColumnFormula>
    </tableColumn>
    <tableColumn id="10" xr3:uid="{8BE9A444-758F-4EFF-9B04-01AE63CC6674}" name="Kopijų sk. _x000a_(DCO count)" dataDxfId="81" totalsRowDxfId="80"/>
    <tableColumn id="11" xr3:uid="{DDE8B005-165E-4C8B-A05E-17EE005ABE3A}" name="Rodymo savaitė_x000a_(Week on screen)" dataDxfId="79" totalsRowDxfId="78"/>
    <tableColumn id="12" xr3:uid="{72ED0CEC-9219-47D2-89E9-404FE4B4DF23}" name="Bendros pajamos _x000a_(Total GBO)" dataDxfId="77" totalsRowDxfId="76"/>
    <tableColumn id="13" xr3:uid="{BA3974C6-E8AE-4DF3-B27B-6BA4A3643C41}" name="Bendras žiūrovų sk._x000a_(Total ADM)" dataDxfId="75" totalsRowDxfId="74"/>
    <tableColumn id="14" xr3:uid="{2DCD4BBD-7893-4D4C-AA7F-8E617C824503}" name="Premjeros data _x000a_(Release date)" dataDxfId="73" totalsRowDxfId="72"/>
    <tableColumn id="15" xr3:uid="{F53EB656-99D5-4F00-B63D-6E9B65368599}" name="Platintojas _x000a_(Distributor)" totalsRowLabel=" " dataDxfId="71" totalsRowDxfId="7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abSelected="1" topLeftCell="A15" zoomScale="60" zoomScaleNormal="60" workbookViewId="0">
      <selection activeCell="I26" sqref="I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16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11">
        <v>3.0833333333333335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>G18/H18</f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>G19/H19</f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>G20/H20</f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>G21/H21</f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>G27/H27</f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v>22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1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71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zoomScale="60" zoomScaleNormal="60" workbookViewId="0">
      <selection activeCell="C16" sqref="C16:O16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topLeftCell="A18" zoomScale="60" zoomScaleNormal="60" workbookViewId="0">
      <selection activeCell="D38" sqref="D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10" zoomScale="60" zoomScaleNormal="60" workbookViewId="0">
      <selection activeCell="B31" sqref="B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175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24" sqref="C24:O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6" sqref="C26:O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6" zoomScale="60" zoomScaleNormal="60" workbookViewId="0">
      <selection activeCell="B21" sqref="B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8" sqref="C38:O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114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zoomScale="60" zoomScaleNormal="60" workbookViewId="0">
      <selection activeCell="N47" sqref="N47:O47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64" t="s">
        <v>92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2024-08-09T11:53:46Z</dcterms:modified>
</cp:coreProperties>
</file>